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65" tabRatio="746" activeTab="0"/>
  </bookViews>
  <sheets>
    <sheet name="Lote 1 " sheetId="1" r:id="rId1"/>
  </sheets>
  <definedNames>
    <definedName name="_xlnm.Print_Titles" localSheetId="0">'Lote 1 '!$3:$12</definedName>
  </definedNames>
  <calcPr fullCalcOnLoad="1"/>
</workbook>
</file>

<file path=xl/sharedStrings.xml><?xml version="1.0" encoding="utf-8"?>
<sst xmlns="http://schemas.openxmlformats.org/spreadsheetml/2006/main" count="90" uniqueCount="71">
  <si>
    <t>VALOR TOTAL R$</t>
  </si>
  <si>
    <t>Por cento</t>
  </si>
  <si>
    <t>PURO</t>
  </si>
  <si>
    <t>DOSAGEM MÍNIMA</t>
  </si>
  <si>
    <t>DOSAGEM MÁXIMA</t>
  </si>
  <si>
    <t>NOME COMERCIAL DO PRODUTO</t>
  </si>
  <si>
    <t xml:space="preserve"> </t>
  </si>
  <si>
    <t>QUANT/ CONSUMO ANUAL 
Litros (diluído)</t>
  </si>
  <si>
    <t>DOSAGEM MÉDIA</t>
  </si>
  <si>
    <t xml:space="preserve">QUANTIDADE 
</t>
  </si>
  <si>
    <t>DESCRIÇÃO DE PRODUTOS SEM DILUIÇÃO</t>
  </si>
  <si>
    <t>DESCRIÇÃO DE PRODUTOS COM AÇÃO BACTERICIDA</t>
  </si>
  <si>
    <t xml:space="preserve">DESCRIÇÃO DE PRODUTOS CONCENTRADOS </t>
  </si>
  <si>
    <t xml:space="preserve"> % de princípio ativo</t>
  </si>
  <si>
    <t>Índice de conversão</t>
  </si>
  <si>
    <t>QUANTIDADE POR EMBALAGEM (Litro ou kg)</t>
  </si>
  <si>
    <t>QUANTIDADE LIMITE POR EMBALAGEM (Litro ou kg)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</si>
  <si>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</si>
  <si>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</si>
  <si>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</si>
  <si>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</si>
  <si>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</si>
  <si>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</si>
  <si>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</si>
  <si>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</si>
  <si>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</si>
  <si>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</si>
  <si>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</si>
  <si>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</si>
  <si>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QUANTIDADE POR EMBALAGEM (Litro ou Kg)</t>
  </si>
  <si>
    <t>QUANTIDADE CONCENTRADA
Para consumo diluído informado</t>
  </si>
  <si>
    <t>PREÇO UNITÁRIO (R$) do kg ou litro</t>
  </si>
  <si>
    <t xml:space="preserve">Colocar nas células ao lado direito (coluna H) o % de princípio ativo do respectivo produto, conforme consta no rótulo. </t>
  </si>
  <si>
    <t>TOTAL GLOBAL R$</t>
  </si>
  <si>
    <t>QUANT/ CONSUMO ANUAL 
por embalagem</t>
  </si>
  <si>
    <t xml:space="preserve">b) esta planilha deverá ser anexada no momento da oferta do valor global </t>
  </si>
  <si>
    <t xml:space="preserve">ADITIVO SECANTE LIQUIDO A BASE DE TENSOATIVOS NAO IONICOS GL 30LT QUE REDUZEM A TENSAO SUPERFICIAL DA AGUA. INDICADO PARA ACELERAR A SECAGEM DE UTENSILIOS LAVADOS EM MAQUINAS AUTOMATICAS. APARENCIA: LIQUIDO LIMPIDO A LEVEMENTE OPALESCENTE COR: ROSA DENSIDADE: 1,030 - 1,050, COMPOSICAO: ALCOOL LAURILICO ETOXILADO/ PROPOXILADO, DILUENTE SEQUESTRANTE, CONSERVANTE,CORANTE,VEICULO
% DE USO = 0,06 A 0,12
</t>
  </si>
  <si>
    <t>DETERGENTE ALCALINO SC 25KG COM ALTO TEOR DE SEQUESTRANTES CONTROLA COM EFICIENCIA A FORMACAO DE INCRUSTACOES E CROSTAS DE CALCIO, MAGNESIO E FERRO. NAO ATACA ALUMINIO E SUAS LIGAS, GALVANIZADOS, BORRACHAS, PLASTICOS, FERRO ETC. APARENCIA: PO COR: BRANCA A AMBAR COMPOSICAO: METASSILICATO DE SODIO, TENSOATIVO NAO IONICO SEQUESTRANTES,NEUTRALIZANTE. % DE USO = 0,4 A 1</t>
  </si>
  <si>
    <t>LIMPADOR NEUTRO CONCENTRADO DE USO GERAL GL 5LT COM ODOR FLORAL. NAO AGRESSIVO A REVESTIMENTOS ESMALTADOS. NÃO AGRESSIVO AOS OPERADORES. APARENCIA: LIQUIDO VISCOSO COR: AZUL ODOR: FLORAL PH DO PRODUTO: 10 G/L : 8,5 - 9,5 COMPOSICAO: ACIDO LINEAR ALQUILBENZENO SULFONICO; SEQUESTRANTES; TENSOATIVO NAOIONICO; NEUTRALIZANTE; AGENTE ANTI REDEPOSITANTE; ESSENCIA; CORANTE; CONSERVANTE; VEICULO. % DE USO = 0,5</t>
  </si>
  <si>
    <t>ALCOOL ETILICO 70, 600ML ALCOOL NEUTRO, PROPILENOGLICOL, ALOE VERA, VITAMINA E E AGUA PURIFICADA. PH 100% : 5,5 a 6,5 APARENCIA E ODOR: LIQUIDO INCOLOR, ODOR CARACTERISTICO. DENSIDADE: 0,90- 1,10 G/CM_xDBC0__xDCF1_ SOLUBILIDADE NA AGUA: 100%</t>
  </si>
  <si>
    <t xml:space="preserve">PRODUTO NEUTRO CONCENTRADO GL 05LT, INDICADO PARA LIMPEZA MANUAL GERAL E COZINHAS INDUSTRIAIS. NAO AGRIDE AS MAOS DOS OPERADORES. APARENCIA: LIQUIDO VISCOSO  COR: AZUL ESCURO DENSIDADE: 1,024 - 1,044 PH: 7,0 - 8,0 COMPOSICAO: TENSOATIVOS, SAIS INORGANICOS,EMOLIENTE. % DE USO = 0,5 A 4 
</t>
  </si>
  <si>
    <t xml:space="preserve">PRODUTO A BASE DE PEROXIDO DE HIDROGENIO, AGREGANDO O PODER DE  DESINFECCAO, LIMPEZA GERAL, LIMPEZA DE VIDROS, ESPELHOS E CARPETES GA 05LT LIVRE DE EDTA, NONIFENOL, AMONIA E SOLVENTES. COMPOSICAO: APARENCIA: LIQUIDO LIMPIDO COR: INCOLOR DENSIDADE: 1,090 - 1,120 8,0% COMPOSICAO: PEROXIDO DE HIDROGENIO COADJUVANTE ANTIOXIDANTE TENSOATIVOS ANIONICOS TENSOATIVO NAO  IONICO DILUENTE VEICULO.
</t>
  </si>
  <si>
    <t>SABONETE LIQUIDO NEUTRO PEROLADO GLICERINADO GL 05LT QUE PROPORCIONA COMPLETA HIGIENIZACAO DAS MAOS, PARA USO EM SABONETEIRAS APARENCIA: LIQUIDO VISCOSO PEROLADO COR: ESBRANQUICADO DENSIDADE: 0,990 - 1,040 COMPOSICAO: SODIUM LAURETH SULFATE, COCAMIDE PROPYL, SODIUM CHLORIDE, ALOE BARBADENSIS LEAF, GLYCERIN, 2 BROMO 2; NITROPROPANE 1,3 DIOL, GLYCOL DISTEARATE,AQUA. % DE USO = PURO</t>
  </si>
  <si>
    <t>SABONETE LIQUIDO PERFUMADO PARA LIMPEZA DAS MAOS GL 05LT PROPORCIONA ESPUMA SUAVE E PERFUMADA. COMBINACAO DE AGENTES EMOLIENTES E CONDICIONADORES ESPECIAIS. APARENCIA: LIQUIDO VISCOSO PEROLADO ODOR: ERVA-DOCE COR: VERDE DENSIDADE: 1,000 - 1,020 VISCOSIDADE: MINIMO 20 SEGUNDOS 4) COMPOSICAO: SODIUM LAURETH SULFATE, COCAMIDE PROPYL BETAINE, SODIUM CHLORIDE, ALOE BARBADENSIS LEAF, GLYCERIN, 2 BROMO 2 NITROPROPANE 1,3 DIOL, GLYCOL DISTEARATE,CI 19140, CI 42090, FRAGRANCE, AQUA. % DE USO = PURO</t>
  </si>
  <si>
    <t>SABONETE LIQUIDO SANITIZANTE GL 05LT, PREPARADO ESPECIALMENTE PARA LIMPEZA E DESINFECCAO. AGENTE BACTERICIDA IRGASAN DP 300 ASPECTO: LIQUIDO VISCOSO COR: AZUL DENSIDADE: 1,000 - 1,020 PH DO PRODUTO PURO: 7,0 A 8,0 COMPOSICAO: TENSOATIVOS, EMOLIENTES, AGENTE BACTERICIDA % DE USO = PURO</t>
  </si>
  <si>
    <t xml:space="preserve">LIMPADOR LIQUIDO DESODORIZANTE PERFUMADO, CONTENDO TENSOATIVOS, SAIS QUARTENARIO DE AMONIA E ESSENCIAS ESPECIAIS. ASPECTO: LIQUIDO LIMPIDO COR: VIOLETA ODOR: FLORAL PH DA SOL. 10G/L: 6,0 A 7,0 DENSIDADE 25 0,986 A 1,006
COMPOSICAO BASE: QUATERNARIO DE AMONIA; TENSOATIVO NAO-IONICO; SEQUESTRANTES; CORANTE; ESSENCIA. % DE USO = 2
</t>
  </si>
  <si>
    <t xml:space="preserve">PRODUTO SANITIZANTE LIQUIDO GL
5LT DESENVOLVIDO PARA NEBULIZACAO, ASPERSAO, IMERSAO ENTRE OUTRAS APLICACOES EFICIENTE EM VIRUS, BACTERIAS, LEVEDURAS ENTRE OUTRAS ASPECTO: LIQUIDO INCOLOR ODOR: TIPICO PESO ESPECIFICO : 1,000 - 1,030 PH SOLUCAO 10 G/L: 5,0 - 6,5 COMPOSICAO: BIGUANIDA, AGUA DESTILADA, TENSOATIVOS. % DE USO = 0,6 A 1,5
</t>
  </si>
  <si>
    <t xml:space="preserve">DETERGENTE ESPUMANTE ALCALINO CLORADO GL 05LT COM PODER PEPTIZANTE DE PROTEINAS, GORDURAS E MANCHAS DE SANGUE E CORANTES ALIMENTICIOS. APARENCIA: LIQUIDO LIMPIDO COR: LEVEMENTE AMARELADO DENSIDADE: 1,190 - 1,220 ALCALINIDADE LIVRE (% NAOH): 7,5 - 9,5% CLORO LIVRE: MINIMO 2,5% COMPOSICAO: HIPOCLORITO DE SODIO, HIDROXIDO DE SODIO, MANTENEDOR DE ESPUMA, AGENTE ANTI-REDEPOSITANTE,
VEICULO. % DE USO = 3 A 10
</t>
  </si>
  <si>
    <t xml:space="preserve">DETERGENTE ALCALINO CLORADO COM ALTO PODER DE LIMPEZA GL 5LT UTILIZADO PARA LIMPEZA GERAL. APARENCIA: LIQUIDO LIMPIDO COR: LEVEMENTE AMARELADO DENSIDADE, 25C: 1,10 - 1,13 CLORO LIVRE: 2,0%  COMPOSICAO: HIPOCLORITO DE SODIO; HIDROXIDO DE SODIO; MANTENEDOR DE ESPUMA; AGENTE ANTI-REDEPOSITANTE, NEUTRALIZANTE, VEICULO. % DE USO = 3 
</t>
  </si>
  <si>
    <t xml:space="preserve">DESINCRUSTANTE ALCALINO PARA CHAPAS FRITADEIRAS E FORNOS COMBINADOS GL 05LT . ALTO PODER DE LIMPEZA, PENETRANDO FACILMENTE EM SUPERFICIES ENGORDURADAS E COM FACIL APARENCIA: LIQUIDO LIMPIDO COR: AMARELO OURO ALCALINIDADE LIVRE (% NAOH): 10,5 - 11,5 DENSIDADE: 1,126 1,146 COMPOSICAO: HIDROXIDO DE SODIO, TENSOATIVO NAO-IONICO, SEQUESTRANTE, DILUENTE,  CORANTE, VEICULO. % DE USO = PURO / 25
</t>
  </si>
  <si>
    <t>PRODUTO PARA LIMPEZA E CONSERVACAO DE ESPELHOS, VITRINES E VIDROS GL 05LT , MELHORANDO SUA PROTECAO E CONSERVACAO. APARENCIA: LIQUIDO LIMPIDO ODOR: CARACTERISTICO PH: 9,7 - 10,7 COMPOSICAO : ALCALINIZANTE, CORANTE, TENSOATIVOS, SOLUBILIZANTES. % DE USO = 10 A 25</t>
  </si>
  <si>
    <t xml:space="preserve">DETERGENTE LIQUIDO CLORADO GL 30LT ESPECIALMENTE FORMULADO PARA USO EM MAQUINAS DE LAVAR LOUCAS AUTOMATICAS. APARECIA: LIQUIDO LIMPIDO COR: LEVEMENTE AMARELADO TEOR DE CLORO ATIVO: MINIMO 2,4% ALCALINIDADE LIVRE EM % NAOH: 12,0 a 13,0% PH DA SOL. 10 G/L: 12,00 a 13,00 DENSIDADE 25C: 1,190 A 1,220  SEQUESTRANTES, ALVEJANTE, % DE USO = 0,2 A 1 .
</t>
  </si>
  <si>
    <t xml:space="preserve">PRODUTO CLORADO ESPECIALMENTE DESENVOLVIDO PARA HIGIENIZACAO DAS FOLHOSAS E UTENSILIOS BD 03KG SEU RESIDUAL EM CONTATO COM MATERIAS ORGANICAS PRODUZEM SAIS ENCONTRADOS NOS ALIMENTOS. APARENCIA: PO COR: BRANCA ODOR: TIPICO DE CLORO
TEOR DE CLORO: 6,5% MINIMO COMPOSICAO: SAIS INORGANICOS,
CLORO ORGANICO ( DICLOROCIANURATO). % DE USO = 2G/L
</t>
  </si>
  <si>
    <t xml:space="preserve">ODORIZANTE AMBIENTAL, PERFUMADO INIBIDOR DE CHEIROS, EM TODOS OS AMBIENTES GL 05LT APARENCIA: LIQUIDO LIMPIDO COR: ROSA FLUORESCENTE ODOR: FLORAL PESO ESPECIFICO, 25C: 1,000 A 1,020 COMPOSICAO: TENSOATIVOS NAO-IONICO;  EMULSIFICANTE; CORANTE; ESSENCIA; VIECULO
% DE USO = PURO
</t>
  </si>
  <si>
    <t xml:space="preserve">PRODUTO LIQUIDO DESENVOLVIDO PARA POLIMENTO E PROTECAO EM SUPERFICIES DE ACO INOXIDAVEL GL 05LT COR: INCOLOR ODOR: TIPICO ASPECTO: LIQUIDO  DENSIDADE: 0,835 - 0,845 COMPOSICAO: OLEO MINERAL, SEQUESTRANTES. % DE USO = PURO.
</t>
  </si>
  <si>
    <t xml:space="preserve">REMOVEDOR DE MANCHAS E INCRUSTACOES DE VASOS SANITARIOS E MICTORIOS GL 05LT FACILITA A A PORCELANA. ASPECTO: LIQUIDO COR: VERDE, PH SOLUCAO: 1,74 PESO ESPECIFICO A 25C: 1,050 - 1,070, COMPOSICAO: ACIDO INORGANICO; TENSOATIVO CATIONICO; VEICULO; CORANTE; ESSENCIA % DE USO = PURO
</t>
  </si>
  <si>
    <t xml:space="preserve">QUANT/ CONSUMO ANUAL 
</t>
  </si>
  <si>
    <t>a) IMPORTANTE: O detalhamento do preenchimento da planilha está descrito no Termo de Referência (Anexo I)</t>
  </si>
  <si>
    <t xml:space="preserve">
</t>
  </si>
  <si>
    <t>Sesc | Serviço Social do Comércio - Estância Ecológica Sesc Pantanal | www.sescpantanal.com.br
Av. Filinto Muller, 218 – Jardim Aeroporto – Várzea Grande/MT CEP 78.125-044 – Tel. (65) 3688-2049</t>
  </si>
  <si>
    <t>ITEM (Anexo I)</t>
  </si>
  <si>
    <t>CÁLCULO DE PRODUTOS SEM DILUIÇÃO</t>
  </si>
  <si>
    <t xml:space="preserve">CÁLCULO DE PRODUTOS CONCENTRADOS </t>
  </si>
  <si>
    <t xml:space="preserve">CÁLCULO DE PRODUTOS com ação bactericida a 150 PPM </t>
  </si>
  <si>
    <t>PLANILHA PROPOSTA COMERCIAL</t>
  </si>
  <si>
    <t>ANEXO V - MODELO DE PROPOSTA COMERCIAL - Papel timbrado da empresa</t>
  </si>
  <si>
    <t>Proposta de Preços para CONTRATAÇÃO DE EMPRESA PARA O FORNECIMENTO FUTURO E EVENTUAL DE PRODUTOS DE LIMPEZA PESADA E O FORNECIMENTO DE DOSADORES E DISPENSER’S EM SISTEMA DE COMODATO PARA TODAS AS UNIDADES DO SESC PANTANAL, de acordo com as especificações técnicas e demais documentos anexos a este Instrumento Convocatório, apresentamos os seguintes valores irreajustáveis:</t>
  </si>
  <si>
    <t xml:space="preserve">PREGÃO PRESENCIAL HSPC N.º 20/0012 – PG                                     </t>
  </si>
  <si>
    <t>LOTE ÚNICO</t>
  </si>
  <si>
    <t>Razão Social da Empresa: 
CNPJ: 
Endereço:
Telefone:
Fax:
E-mail:
Contato:
Prazo de entrega: 
Validade da Proposta: 120 (cento e vinte) dias</t>
  </si>
  <si>
    <t>Declaramos que constam inclusas na proposta apresentada, todas as despesas com encargos sociais, tributos, combustíveis, descontos, emolumentos, impostos, fretes, seguros, despesas diretas e indiretas em geral e demais condições de fornecimento que sejam devidas em decorrência, direta e indireta, do fornecimento do objeto desta licitação, sendo os valores propostos, irreajustáveis. 
Declaramos, ainda, nossa ciência e aceitação a todas as exigências do Edital de Licitação Pregão Presencial HSPC nº. 20/0012 – PG.
Várzea Grande/MT, ....... de............................. de 2020.</t>
  </si>
</sst>
</file>

<file path=xl/styles.xml><?xml version="1.0" encoding="utf-8"?>
<styleSheet xmlns="http://schemas.openxmlformats.org/spreadsheetml/2006/main">
  <numFmts count="2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.00_);_(* \(#,##0.00\);_(* &quot;-&quot;??_);_(@_)"/>
    <numFmt numFmtId="171" formatCode="0.000"/>
    <numFmt numFmtId="172" formatCode="#,##0.000_ ;\-#,##0.000\ 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indexed="8"/>
      <name val="Arial"/>
      <family val="2"/>
    </font>
    <font>
      <b/>
      <sz val="1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29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 vertical="center" wrapText="1"/>
      <protection hidden="1"/>
    </xf>
    <xf numFmtId="0" fontId="30" fillId="0" borderId="0" xfId="0" applyFont="1" applyAlignment="1" applyProtection="1">
      <alignment horizontal="center" wrapText="1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wrapText="1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171" fontId="2" fillId="0" borderId="10" xfId="0" applyNumberFormat="1" applyFont="1" applyBorder="1" applyAlignment="1" applyProtection="1">
      <alignment horizontal="center" vertical="center"/>
      <protection hidden="1"/>
    </xf>
    <xf numFmtId="3" fontId="2" fillId="0" borderId="11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171" fontId="2" fillId="0" borderId="13" xfId="0" applyNumberFormat="1" applyFont="1" applyBorder="1" applyAlignment="1" applyProtection="1">
      <alignment horizontal="center" vertical="center"/>
      <protection hidden="1"/>
    </xf>
    <xf numFmtId="3" fontId="2" fillId="0" borderId="11" xfId="0" applyNumberFormat="1" applyFont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2" fontId="2" fillId="0" borderId="11" xfId="0" applyNumberFormat="1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172" fontId="2" fillId="0" borderId="13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3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17" xfId="0" applyNumberFormat="1" applyFont="1" applyFill="1" applyBorder="1" applyAlignment="1" applyProtection="1">
      <alignment horizontal="center" vertical="center"/>
      <protection hidden="1"/>
    </xf>
    <xf numFmtId="3" fontId="2" fillId="0" borderId="18" xfId="0" applyNumberFormat="1" applyFont="1" applyFill="1" applyBorder="1" applyAlignment="1" applyProtection="1">
      <alignment horizontal="center" vertical="center"/>
      <protection hidden="1"/>
    </xf>
    <xf numFmtId="3" fontId="2" fillId="0" borderId="19" xfId="0" applyNumberFormat="1" applyFont="1" applyFill="1" applyBorder="1" applyAlignment="1" applyProtection="1">
      <alignment horizontal="center" vertical="center"/>
      <protection hidden="1"/>
    </xf>
    <xf numFmtId="4" fontId="2" fillId="0" borderId="11" xfId="0" applyNumberFormat="1" applyFont="1" applyFill="1" applyBorder="1" applyAlignment="1" applyProtection="1">
      <alignment horizontal="right" vertical="center"/>
      <protection locked="0"/>
    </xf>
    <xf numFmtId="4" fontId="2" fillId="0" borderId="20" xfId="0" applyNumberFormat="1" applyFont="1" applyBorder="1" applyAlignment="1" applyProtection="1">
      <alignment horizontal="right" vertical="center"/>
      <protection hidden="1"/>
    </xf>
    <xf numFmtId="4" fontId="2" fillId="0" borderId="21" xfId="0" applyNumberFormat="1" applyFont="1" applyBorder="1" applyAlignment="1" applyProtection="1">
      <alignment horizontal="right" vertical="center"/>
      <protection hidden="1"/>
    </xf>
    <xf numFmtId="4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0" xfId="0" applyNumberFormat="1" applyFont="1" applyBorder="1" applyAlignment="1" applyProtection="1">
      <alignment horizontal="right" vertical="center" wrapText="1"/>
      <protection hidden="1"/>
    </xf>
    <xf numFmtId="0" fontId="51" fillId="0" borderId="10" xfId="0" applyFont="1" applyBorder="1" applyAlignment="1" applyProtection="1">
      <alignment horizontal="center" vertical="center" wrapText="1"/>
      <protection hidden="1"/>
    </xf>
    <xf numFmtId="3" fontId="5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Alignment="1" applyProtection="1">
      <alignment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justify" vertical="justify" wrapText="1"/>
      <protection hidden="1"/>
    </xf>
    <xf numFmtId="0" fontId="4" fillId="0" borderId="18" xfId="0" applyFont="1" applyFill="1" applyBorder="1" applyAlignment="1" applyProtection="1">
      <alignment horizontal="justify" vertical="justify" wrapText="1"/>
      <protection hidden="1"/>
    </xf>
    <xf numFmtId="0" fontId="52" fillId="0" borderId="23" xfId="0" applyFont="1" applyBorder="1" applyAlignment="1">
      <alignment horizontal="justify" vertical="justify" wrapText="1"/>
    </xf>
    <xf numFmtId="0" fontId="52" fillId="0" borderId="10" xfId="0" applyFont="1" applyBorder="1" applyAlignment="1">
      <alignment horizontal="justify" vertical="justify" wrapText="1"/>
    </xf>
    <xf numFmtId="0" fontId="6" fillId="0" borderId="0" xfId="0" applyFont="1" applyAlignment="1" applyProtection="1">
      <alignment horizontal="justify" vertical="justify" wrapText="1"/>
      <protection hidden="1"/>
    </xf>
    <xf numFmtId="0" fontId="4" fillId="0" borderId="18" xfId="0" applyFont="1" applyBorder="1" applyAlignment="1" applyProtection="1">
      <alignment horizontal="justify" vertical="justify" wrapText="1"/>
      <protection hidden="1"/>
    </xf>
    <xf numFmtId="0" fontId="4" fillId="0" borderId="19" xfId="0" applyFont="1" applyBorder="1" applyAlignment="1" applyProtection="1">
      <alignment horizontal="justify" vertical="justify" wrapText="1"/>
      <protection hidden="1"/>
    </xf>
    <xf numFmtId="0" fontId="6" fillId="0" borderId="10" xfId="0" applyFont="1" applyBorder="1" applyAlignment="1" applyProtection="1">
      <alignment horizontal="justify" vertical="justify" wrapText="1"/>
      <protection hidden="1"/>
    </xf>
    <xf numFmtId="0" fontId="4" fillId="0" borderId="17" xfId="0" applyFont="1" applyBorder="1" applyAlignment="1" applyProtection="1">
      <alignment horizontal="justify" vertical="justify" wrapText="1"/>
      <protection hidden="1"/>
    </xf>
    <xf numFmtId="0" fontId="52" fillId="0" borderId="24" xfId="0" applyFont="1" applyBorder="1" applyAlignment="1">
      <alignment horizontal="justify" vertical="justify" wrapText="1"/>
    </xf>
    <xf numFmtId="49" fontId="7" fillId="34" borderId="0" xfId="0" applyNumberFormat="1" applyFont="1" applyFill="1" applyBorder="1" applyAlignment="1" applyProtection="1">
      <alignment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49" fontId="7" fillId="34" borderId="25" xfId="0" applyNumberFormat="1" applyFont="1" applyFill="1" applyBorder="1" applyAlignment="1" applyProtection="1">
      <alignment vertical="center" wrapText="1"/>
      <protection hidden="1"/>
    </xf>
    <xf numFmtId="49" fontId="7" fillId="34" borderId="26" xfId="0" applyNumberFormat="1" applyFont="1" applyFill="1" applyBorder="1" applyAlignment="1" applyProtection="1">
      <alignment vertical="center" wrapText="1"/>
      <protection hidden="1"/>
    </xf>
    <xf numFmtId="49" fontId="7" fillId="34" borderId="19" xfId="0" applyNumberFormat="1" applyFont="1" applyFill="1" applyBorder="1" applyAlignment="1" applyProtection="1">
      <alignment vertical="center" wrapText="1"/>
      <protection hidden="1"/>
    </xf>
    <xf numFmtId="49" fontId="7" fillId="34" borderId="27" xfId="0" applyNumberFormat="1" applyFont="1" applyFill="1" applyBorder="1" applyAlignment="1" applyProtection="1">
      <alignment vertical="center" wrapText="1"/>
      <protection hidden="1"/>
    </xf>
    <xf numFmtId="49" fontId="7" fillId="34" borderId="28" xfId="0" applyNumberFormat="1" applyFont="1" applyFill="1" applyBorder="1" applyAlignment="1" applyProtection="1">
      <alignment vertical="center" wrapText="1"/>
      <protection hidden="1"/>
    </xf>
    <xf numFmtId="0" fontId="2" fillId="0" borderId="29" xfId="0" applyFont="1" applyFill="1" applyBorder="1" applyAlignment="1" applyProtection="1">
      <alignment vertical="center"/>
      <protection hidden="1"/>
    </xf>
    <xf numFmtId="0" fontId="2" fillId="0" borderId="26" xfId="0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 applyProtection="1">
      <alignment vertical="center"/>
      <protection hidden="1"/>
    </xf>
    <xf numFmtId="0" fontId="3" fillId="7" borderId="13" xfId="0" applyFont="1" applyFill="1" applyBorder="1" applyAlignment="1" applyProtection="1">
      <alignment horizontal="center" vertical="center" wrapText="1"/>
      <protection hidden="1"/>
    </xf>
    <xf numFmtId="4" fontId="3" fillId="7" borderId="3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49" fontId="3" fillId="34" borderId="10" xfId="0" applyNumberFormat="1" applyFont="1" applyFill="1" applyBorder="1" applyAlignment="1" applyProtection="1">
      <alignment horizontal="left" vertical="center" wrapText="1"/>
      <protection hidden="1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3" fillId="35" borderId="31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0" fontId="3" fillId="35" borderId="18" xfId="0" applyFont="1" applyFill="1" applyBorder="1" applyAlignment="1" applyProtection="1">
      <alignment horizontal="center" vertical="center" wrapText="1"/>
      <protection hidden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8" fillId="35" borderId="13" xfId="0" applyFont="1" applyFill="1" applyBorder="1" applyAlignment="1" applyProtection="1">
      <alignment horizontal="center" vertical="center" wrapText="1"/>
      <protection hidden="1"/>
    </xf>
    <xf numFmtId="0" fontId="8" fillId="35" borderId="32" xfId="0" applyFont="1" applyFill="1" applyBorder="1" applyAlignment="1" applyProtection="1">
      <alignment horizontal="center" vertical="center" wrapText="1"/>
      <protection hidden="1"/>
    </xf>
    <xf numFmtId="4" fontId="3" fillId="0" borderId="10" xfId="65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8" fillId="35" borderId="1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3" fillId="35" borderId="15" xfId="0" applyFont="1" applyFill="1" applyBorder="1" applyAlignment="1" applyProtection="1">
      <alignment horizontal="center" vertical="center"/>
      <protection hidden="1"/>
    </xf>
    <xf numFmtId="0" fontId="3" fillId="35" borderId="22" xfId="0" applyFont="1" applyFill="1" applyBorder="1" applyAlignment="1" applyProtection="1">
      <alignment horizontal="center" vertical="center"/>
      <protection hidden="1"/>
    </xf>
    <xf numFmtId="0" fontId="3" fillId="35" borderId="18" xfId="0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left" vertical="center" wrapText="1"/>
      <protection hidden="1"/>
    </xf>
    <xf numFmtId="0" fontId="9" fillId="0" borderId="22" xfId="0" applyFont="1" applyFill="1" applyBorder="1" applyAlignment="1" applyProtection="1">
      <alignment horizontal="left" vertical="center"/>
      <protection hidden="1"/>
    </xf>
    <xf numFmtId="0" fontId="9" fillId="0" borderId="18" xfId="0" applyFont="1" applyFill="1" applyBorder="1" applyAlignment="1" applyProtection="1">
      <alignment horizontal="left" vertical="center"/>
      <protection hidden="1"/>
    </xf>
    <xf numFmtId="49" fontId="10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textRotation="90"/>
      <protection hidden="1"/>
    </xf>
    <xf numFmtId="0" fontId="3" fillId="35" borderId="34" xfId="0" applyFont="1" applyFill="1" applyBorder="1" applyAlignment="1" applyProtection="1">
      <alignment horizontal="center" vertical="center" textRotation="90"/>
      <protection hidden="1"/>
    </xf>
    <xf numFmtId="0" fontId="3" fillId="35" borderId="12" xfId="0" applyFont="1" applyFill="1" applyBorder="1" applyAlignment="1" applyProtection="1">
      <alignment horizontal="center" vertical="center" textRotation="90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49" fontId="7" fillId="34" borderId="27" xfId="0" applyNumberFormat="1" applyFont="1" applyFill="1" applyBorder="1" applyAlignment="1" applyProtection="1">
      <alignment horizontal="center" vertical="center" wrapText="1"/>
      <protection hidden="1"/>
    </xf>
    <xf numFmtId="49" fontId="7" fillId="34" borderId="0" xfId="0" applyNumberFormat="1" applyFont="1" applyFill="1" applyBorder="1" applyAlignment="1" applyProtection="1">
      <alignment horizontal="center" vertical="center" wrapText="1"/>
      <protection hidden="1"/>
    </xf>
    <xf numFmtId="49" fontId="7" fillId="34" borderId="28" xfId="0" applyNumberFormat="1" applyFont="1" applyFill="1" applyBorder="1" applyAlignment="1" applyProtection="1">
      <alignment horizontal="center" vertical="center" wrapText="1"/>
      <protection hidden="1"/>
    </xf>
    <xf numFmtId="49" fontId="7" fillId="34" borderId="14" xfId="0" applyNumberFormat="1" applyFont="1" applyFill="1" applyBorder="1" applyAlignment="1" applyProtection="1">
      <alignment horizontal="center" vertical="center" wrapText="1"/>
      <protection hidden="1"/>
    </xf>
    <xf numFmtId="49" fontId="7" fillId="34" borderId="16" xfId="0" applyNumberFormat="1" applyFont="1" applyFill="1" applyBorder="1" applyAlignment="1" applyProtection="1">
      <alignment horizontal="center" vertical="center" wrapText="1"/>
      <protection hidden="1"/>
    </xf>
    <xf numFmtId="49" fontId="7" fillId="34" borderId="17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textRotation="90"/>
      <protection hidden="1"/>
    </xf>
    <xf numFmtId="0" fontId="3" fillId="35" borderId="32" xfId="0" applyFont="1" applyFill="1" applyBorder="1" applyAlignment="1" applyProtection="1">
      <alignment horizontal="center" vertical="center" textRotation="90"/>
      <protection hidden="1"/>
    </xf>
    <xf numFmtId="0" fontId="3" fillId="35" borderId="11" xfId="0" applyFont="1" applyFill="1" applyBorder="1" applyAlignment="1" applyProtection="1">
      <alignment horizontal="center" vertical="center" textRotation="90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2" xfId="0" applyFont="1" applyFill="1" applyBorder="1" applyAlignment="1" applyProtection="1">
      <alignment horizontal="center" vertical="center" wrapText="1"/>
      <protection hidden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Separador de milhares 2" xfId="55"/>
    <cellStyle name="Separador de milhares 2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28575</xdr:rowOff>
    </xdr:from>
    <xdr:to>
      <xdr:col>1</xdr:col>
      <xdr:colOff>990600</xdr:colOff>
      <xdr:row>6</xdr:row>
      <xdr:rowOff>28575</xdr:rowOff>
    </xdr:to>
    <xdr:pic>
      <xdr:nvPicPr>
        <xdr:cNvPr id="1" name="Imagem 3" descr="cor-hires"/>
        <xdr:cNvPicPr preferRelativeResize="1">
          <a:picLocks noChangeAspect="1"/>
        </xdr:cNvPicPr>
      </xdr:nvPicPr>
      <xdr:blipFill>
        <a:blip r:embed="rId1"/>
        <a:srcRect l="7826" t="8947" r="14100" b="8259"/>
        <a:stretch>
          <a:fillRect/>
        </a:stretch>
      </xdr:blipFill>
      <xdr:spPr>
        <a:xfrm>
          <a:off x="142875" y="638175"/>
          <a:ext cx="1181100" cy="638175"/>
        </a:xfrm>
        <a:prstGeom prst="rect">
          <a:avLst/>
        </a:prstGeom>
        <a:noFill/>
        <a:ln w="317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PageLayoutView="0" workbookViewId="0" topLeftCell="A37">
      <selection activeCell="I40" sqref="I40"/>
    </sheetView>
  </sheetViews>
  <sheetFormatPr defaultColWidth="9.140625" defaultRowHeight="15"/>
  <cols>
    <col min="1" max="1" width="5.00390625" style="7" customWidth="1"/>
    <col min="2" max="2" width="48.7109375" style="2" customWidth="1"/>
    <col min="3" max="3" width="15.8515625" style="2" customWidth="1"/>
    <col min="4" max="4" width="15.57421875" style="2" customWidth="1"/>
    <col min="5" max="5" width="13.140625" style="6" customWidth="1"/>
    <col min="6" max="6" width="13.28125" style="5" customWidth="1"/>
    <col min="7" max="7" width="13.57421875" style="2" customWidth="1"/>
    <col min="8" max="8" width="10.421875" style="2" customWidth="1"/>
    <col min="9" max="9" width="11.421875" style="2" customWidth="1"/>
    <col min="10" max="10" width="15.57421875" style="2" customWidth="1"/>
    <col min="11" max="11" width="12.421875" style="2" customWidth="1"/>
    <col min="12" max="12" width="14.00390625" style="2" customWidth="1"/>
    <col min="13" max="13" width="4.421875" style="2" customWidth="1"/>
    <col min="14" max="14" width="4.8515625" style="2" customWidth="1"/>
    <col min="15" max="15" width="5.00390625" style="2" customWidth="1"/>
    <col min="16" max="17" width="5.140625" style="2" customWidth="1"/>
    <col min="18" max="16384" width="9.140625" style="2" customWidth="1"/>
  </cols>
  <sheetData>
    <row r="1" spans="1:12" ht="15">
      <c r="A1" s="111" t="s">
        <v>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5" ht="18" customHeight="1">
      <c r="A3" s="65" t="s">
        <v>58</v>
      </c>
      <c r="B3" s="66"/>
      <c r="C3" s="66"/>
      <c r="D3" s="67"/>
      <c r="E3" s="105" t="s">
        <v>67</v>
      </c>
      <c r="F3" s="106"/>
      <c r="G3" s="106"/>
      <c r="H3" s="106"/>
      <c r="I3" s="88" t="s">
        <v>64</v>
      </c>
      <c r="J3" s="88"/>
      <c r="K3" s="88"/>
      <c r="L3" s="88"/>
      <c r="M3" s="1"/>
      <c r="N3" s="1"/>
      <c r="O3" s="1"/>
    </row>
    <row r="4" spans="1:15" ht="10.5" customHeight="1">
      <c r="A4" s="68"/>
      <c r="B4" s="61"/>
      <c r="C4" s="61"/>
      <c r="D4" s="69"/>
      <c r="E4" s="106"/>
      <c r="F4" s="106"/>
      <c r="G4" s="106"/>
      <c r="H4" s="106"/>
      <c r="I4" s="88"/>
      <c r="J4" s="88"/>
      <c r="K4" s="88"/>
      <c r="L4" s="88"/>
      <c r="M4" s="1"/>
      <c r="N4" s="1"/>
      <c r="O4" s="1"/>
    </row>
    <row r="5" spans="1:15" ht="21.75" customHeight="1">
      <c r="A5" s="68"/>
      <c r="B5" s="61"/>
      <c r="C5" s="61"/>
      <c r="D5" s="69"/>
      <c r="E5" s="106"/>
      <c r="F5" s="106"/>
      <c r="G5" s="106"/>
      <c r="H5" s="106"/>
      <c r="I5" s="88"/>
      <c r="J5" s="88"/>
      <c r="K5" s="88"/>
      <c r="L5" s="88"/>
      <c r="M5" s="1"/>
      <c r="N5" s="1"/>
      <c r="O5" s="1"/>
    </row>
    <row r="6" spans="1:15" ht="18" customHeight="1">
      <c r="A6" s="113" t="s">
        <v>59</v>
      </c>
      <c r="B6" s="114"/>
      <c r="C6" s="114"/>
      <c r="D6" s="115"/>
      <c r="E6" s="106"/>
      <c r="F6" s="106"/>
      <c r="G6" s="106"/>
      <c r="H6" s="106"/>
      <c r="I6" s="89" t="s">
        <v>57</v>
      </c>
      <c r="J6" s="89"/>
      <c r="K6" s="89"/>
      <c r="L6" s="89"/>
      <c r="M6" s="1"/>
      <c r="N6" s="1"/>
      <c r="O6" s="1"/>
    </row>
    <row r="7" spans="1:15" ht="24.75" customHeight="1">
      <c r="A7" s="113"/>
      <c r="B7" s="114"/>
      <c r="C7" s="114"/>
      <c r="D7" s="115"/>
      <c r="E7" s="106"/>
      <c r="F7" s="106"/>
      <c r="G7" s="106"/>
      <c r="H7" s="106"/>
      <c r="I7" s="89"/>
      <c r="J7" s="89"/>
      <c r="K7" s="89"/>
      <c r="L7" s="89"/>
      <c r="M7" s="1"/>
      <c r="N7" s="1"/>
      <c r="O7" s="1"/>
    </row>
    <row r="8" spans="1:15" ht="21.75" customHeight="1">
      <c r="A8" s="113"/>
      <c r="B8" s="114"/>
      <c r="C8" s="114"/>
      <c r="D8" s="115"/>
      <c r="E8" s="106" t="s">
        <v>68</v>
      </c>
      <c r="F8" s="106"/>
      <c r="G8" s="106"/>
      <c r="H8" s="106"/>
      <c r="I8" s="89"/>
      <c r="J8" s="89"/>
      <c r="K8" s="89"/>
      <c r="L8" s="89"/>
      <c r="M8" s="1"/>
      <c r="N8" s="1"/>
      <c r="O8" s="1"/>
    </row>
    <row r="9" spans="1:15" ht="41.25" customHeight="1">
      <c r="A9" s="116"/>
      <c r="B9" s="117"/>
      <c r="C9" s="117"/>
      <c r="D9" s="118"/>
      <c r="E9" s="106"/>
      <c r="F9" s="106"/>
      <c r="G9" s="106"/>
      <c r="H9" s="106"/>
      <c r="I9" s="89" t="s">
        <v>35</v>
      </c>
      <c r="J9" s="89"/>
      <c r="K9" s="89"/>
      <c r="L9" s="89"/>
      <c r="M9" s="1"/>
      <c r="N9" s="1"/>
      <c r="O9" s="1"/>
    </row>
    <row r="10" spans="1:15" ht="130.5" customHeight="1">
      <c r="A10" s="77" t="s">
        <v>69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1"/>
      <c r="N10" s="1"/>
      <c r="O10" s="1"/>
    </row>
    <row r="11" spans="1:15" ht="42.75" customHeight="1">
      <c r="A11" s="77" t="s">
        <v>66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1"/>
      <c r="N11" s="1"/>
      <c r="O11" s="1"/>
    </row>
    <row r="12" spans="1:13" ht="18.75" customHeight="1">
      <c r="A12" s="12" t="s">
        <v>17</v>
      </c>
      <c r="B12" s="12" t="s">
        <v>18</v>
      </c>
      <c r="C12" s="13" t="s">
        <v>19</v>
      </c>
      <c r="D12" s="13" t="s">
        <v>20</v>
      </c>
      <c r="E12" s="14" t="s">
        <v>21</v>
      </c>
      <c r="F12" s="12" t="s">
        <v>22</v>
      </c>
      <c r="G12" s="13" t="s">
        <v>23</v>
      </c>
      <c r="H12" s="13" t="s">
        <v>24</v>
      </c>
      <c r="I12" s="13" t="s">
        <v>25</v>
      </c>
      <c r="J12" s="13" t="s">
        <v>26</v>
      </c>
      <c r="K12" s="13" t="s">
        <v>27</v>
      </c>
      <c r="L12" s="13" t="s">
        <v>28</v>
      </c>
      <c r="M12" s="1"/>
    </row>
    <row r="13" spans="1:13" ht="21" customHeight="1">
      <c r="A13" s="108" t="s">
        <v>60</v>
      </c>
      <c r="B13" s="122" t="s">
        <v>12</v>
      </c>
      <c r="C13" s="76" t="s">
        <v>16</v>
      </c>
      <c r="D13" s="84" t="s">
        <v>34</v>
      </c>
      <c r="E13" s="76" t="s">
        <v>5</v>
      </c>
      <c r="F13" s="76" t="s">
        <v>29</v>
      </c>
      <c r="G13" s="78" t="s">
        <v>62</v>
      </c>
      <c r="H13" s="79"/>
      <c r="I13" s="79"/>
      <c r="J13" s="79"/>
      <c r="K13" s="79"/>
      <c r="L13" s="80"/>
      <c r="M13" s="3"/>
    </row>
    <row r="14" spans="1:13" ht="30" customHeight="1">
      <c r="A14" s="109"/>
      <c r="B14" s="123"/>
      <c r="C14" s="76"/>
      <c r="D14" s="84"/>
      <c r="E14" s="76"/>
      <c r="F14" s="76"/>
      <c r="G14" s="62" t="s">
        <v>3</v>
      </c>
      <c r="H14" s="62" t="s">
        <v>4</v>
      </c>
      <c r="I14" s="62" t="s">
        <v>8</v>
      </c>
      <c r="J14" s="76" t="s">
        <v>30</v>
      </c>
      <c r="K14" s="76" t="s">
        <v>31</v>
      </c>
      <c r="L14" s="90" t="s">
        <v>0</v>
      </c>
      <c r="M14" s="4"/>
    </row>
    <row r="15" spans="1:12" ht="30.75" customHeight="1">
      <c r="A15" s="110"/>
      <c r="B15" s="107"/>
      <c r="C15" s="76"/>
      <c r="D15" s="85"/>
      <c r="E15" s="76"/>
      <c r="F15" s="76"/>
      <c r="G15" s="64" t="s">
        <v>1</v>
      </c>
      <c r="H15" s="64" t="s">
        <v>1</v>
      </c>
      <c r="I15" s="64" t="s">
        <v>1</v>
      </c>
      <c r="J15" s="76"/>
      <c r="K15" s="76"/>
      <c r="L15" s="90"/>
    </row>
    <row r="16" spans="1:12" s="5" customFormat="1" ht="68.25" customHeight="1">
      <c r="A16" s="19">
        <v>1</v>
      </c>
      <c r="B16" s="51" t="s">
        <v>36</v>
      </c>
      <c r="C16" s="31">
        <v>30</v>
      </c>
      <c r="D16" s="47">
        <v>13</v>
      </c>
      <c r="E16" s="34"/>
      <c r="F16" s="26"/>
      <c r="G16" s="23"/>
      <c r="H16" s="23"/>
      <c r="I16" s="16">
        <f>(G16+H16)/2</f>
        <v>0</v>
      </c>
      <c r="J16" s="17"/>
      <c r="K16" s="41"/>
      <c r="L16" s="42">
        <f>J16*K16</f>
        <v>0</v>
      </c>
    </row>
    <row r="17" spans="1:12" s="5" customFormat="1" ht="71.25" customHeight="1">
      <c r="A17" s="19">
        <v>3</v>
      </c>
      <c r="B17" s="52" t="s">
        <v>49</v>
      </c>
      <c r="C17" s="35">
        <v>5</v>
      </c>
      <c r="D17" s="47">
        <v>68</v>
      </c>
      <c r="E17" s="34"/>
      <c r="F17" s="26"/>
      <c r="G17" s="23"/>
      <c r="H17" s="23"/>
      <c r="I17" s="16">
        <f>(G17+H17)/2</f>
        <v>0</v>
      </c>
      <c r="J17" s="17"/>
      <c r="K17" s="41"/>
      <c r="L17" s="42">
        <f aca="true" t="shared" si="0" ref="L17:L25">J17*K17</f>
        <v>0</v>
      </c>
    </row>
    <row r="18" spans="1:12" s="5" customFormat="1" ht="72" customHeight="1">
      <c r="A18" s="19">
        <v>4</v>
      </c>
      <c r="B18" s="52" t="s">
        <v>48</v>
      </c>
      <c r="C18" s="35">
        <v>5</v>
      </c>
      <c r="D18" s="47">
        <v>1000</v>
      </c>
      <c r="E18" s="34"/>
      <c r="F18" s="26"/>
      <c r="G18" s="23"/>
      <c r="H18" s="23"/>
      <c r="I18" s="16">
        <f>(G18+H18)/2</f>
        <v>0</v>
      </c>
      <c r="J18" s="17"/>
      <c r="K18" s="41"/>
      <c r="L18" s="42">
        <f t="shared" si="0"/>
        <v>0</v>
      </c>
    </row>
    <row r="19" spans="1:12" s="5" customFormat="1" ht="54" customHeight="1">
      <c r="A19" s="19">
        <v>5</v>
      </c>
      <c r="B19" s="52" t="s">
        <v>37</v>
      </c>
      <c r="C19" s="32">
        <v>25</v>
      </c>
      <c r="D19" s="47">
        <v>100</v>
      </c>
      <c r="E19" s="34"/>
      <c r="F19" s="26"/>
      <c r="G19" s="23"/>
      <c r="H19" s="23"/>
      <c r="I19" s="16">
        <f>(G19+H19)/2</f>
        <v>0</v>
      </c>
      <c r="J19" s="17"/>
      <c r="K19" s="41"/>
      <c r="L19" s="42">
        <f t="shared" si="0"/>
        <v>0</v>
      </c>
    </row>
    <row r="20" spans="1:12" s="5" customFormat="1" ht="78.75" customHeight="1">
      <c r="A20" s="19">
        <v>6</v>
      </c>
      <c r="B20" s="52" t="s">
        <v>47</v>
      </c>
      <c r="C20" s="33">
        <v>5</v>
      </c>
      <c r="D20" s="47">
        <v>920</v>
      </c>
      <c r="E20" s="34"/>
      <c r="F20" s="26"/>
      <c r="G20" s="23"/>
      <c r="H20" s="23"/>
      <c r="I20" s="16">
        <f aca="true" t="shared" si="1" ref="I20:I25">(G20+H20)/2</f>
        <v>0</v>
      </c>
      <c r="J20" s="17"/>
      <c r="K20" s="41"/>
      <c r="L20" s="42">
        <f t="shared" si="0"/>
        <v>0</v>
      </c>
    </row>
    <row r="21" spans="1:12" s="5" customFormat="1" ht="65.25" customHeight="1">
      <c r="A21" s="19">
        <v>7</v>
      </c>
      <c r="B21" s="52" t="s">
        <v>51</v>
      </c>
      <c r="C21" s="32">
        <v>30</v>
      </c>
      <c r="D21" s="47">
        <v>25</v>
      </c>
      <c r="E21" s="34"/>
      <c r="F21" s="26"/>
      <c r="G21" s="23"/>
      <c r="H21" s="23"/>
      <c r="I21" s="16">
        <f t="shared" si="1"/>
        <v>0</v>
      </c>
      <c r="J21" s="17"/>
      <c r="K21" s="41"/>
      <c r="L21" s="42">
        <f t="shared" si="0"/>
        <v>0</v>
      </c>
    </row>
    <row r="22" spans="1:12" s="5" customFormat="1" ht="58.5" customHeight="1">
      <c r="A22" s="19">
        <v>8</v>
      </c>
      <c r="B22" s="52" t="s">
        <v>38</v>
      </c>
      <c r="C22" s="33">
        <v>5</v>
      </c>
      <c r="D22" s="47">
        <v>400</v>
      </c>
      <c r="E22" s="34"/>
      <c r="F22" s="26"/>
      <c r="G22" s="23"/>
      <c r="H22" s="23"/>
      <c r="I22" s="16">
        <f>(G22+H22)/2</f>
        <v>0</v>
      </c>
      <c r="J22" s="17"/>
      <c r="K22" s="41"/>
      <c r="L22" s="42">
        <f>J22*K22</f>
        <v>0</v>
      </c>
    </row>
    <row r="23" spans="1:12" s="5" customFormat="1" ht="49.5" customHeight="1" thickBot="1">
      <c r="A23" s="19">
        <v>12</v>
      </c>
      <c r="B23" s="52" t="s">
        <v>40</v>
      </c>
      <c r="C23" s="33">
        <v>5</v>
      </c>
      <c r="D23" s="47">
        <v>1040</v>
      </c>
      <c r="E23" s="34"/>
      <c r="F23" s="26"/>
      <c r="G23" s="23"/>
      <c r="H23" s="23"/>
      <c r="I23" s="16">
        <f>(G23+H23)/2</f>
        <v>0</v>
      </c>
      <c r="J23" s="17"/>
      <c r="K23" s="41"/>
      <c r="L23" s="42">
        <f>J23*K23</f>
        <v>0</v>
      </c>
    </row>
    <row r="24" spans="1:12" s="5" customFormat="1" ht="49.5" customHeight="1" thickBot="1">
      <c r="A24" s="19">
        <v>13</v>
      </c>
      <c r="B24" s="53" t="s">
        <v>50</v>
      </c>
      <c r="C24" s="33">
        <v>5</v>
      </c>
      <c r="D24" s="47">
        <v>20</v>
      </c>
      <c r="E24" s="34"/>
      <c r="F24" s="26"/>
      <c r="G24" s="23"/>
      <c r="H24" s="23"/>
      <c r="I24" s="16">
        <f>(G24+H24)/2</f>
        <v>0</v>
      </c>
      <c r="J24" s="17"/>
      <c r="K24" s="41"/>
      <c r="L24" s="42">
        <f>J24*K24</f>
        <v>0</v>
      </c>
    </row>
    <row r="25" spans="1:12" s="5" customFormat="1" ht="77.25" customHeight="1">
      <c r="A25" s="49">
        <v>20</v>
      </c>
      <c r="B25" s="54" t="s">
        <v>45</v>
      </c>
      <c r="C25" s="50">
        <v>5</v>
      </c>
      <c r="D25" s="47">
        <v>100</v>
      </c>
      <c r="E25" s="34"/>
      <c r="F25" s="26"/>
      <c r="G25" s="23"/>
      <c r="H25" s="23"/>
      <c r="I25" s="16">
        <f t="shared" si="1"/>
        <v>0</v>
      </c>
      <c r="J25" s="17"/>
      <c r="K25" s="41"/>
      <c r="L25" s="42">
        <f t="shared" si="0"/>
        <v>0</v>
      </c>
    </row>
    <row r="26" spans="1:12" ht="21" customHeight="1">
      <c r="A26" s="119" t="s">
        <v>60</v>
      </c>
      <c r="B26" s="87" t="s">
        <v>11</v>
      </c>
      <c r="C26" s="76" t="s">
        <v>15</v>
      </c>
      <c r="D26" s="107" t="s">
        <v>7</v>
      </c>
      <c r="E26" s="76" t="s">
        <v>5</v>
      </c>
      <c r="F26" s="76" t="s">
        <v>29</v>
      </c>
      <c r="G26" s="76" t="s">
        <v>63</v>
      </c>
      <c r="H26" s="76"/>
      <c r="I26" s="76"/>
      <c r="J26" s="76"/>
      <c r="K26" s="76"/>
      <c r="L26" s="76"/>
    </row>
    <row r="27" spans="1:12" ht="63.75">
      <c r="A27" s="121"/>
      <c r="B27" s="95"/>
      <c r="C27" s="76"/>
      <c r="D27" s="76"/>
      <c r="E27" s="76"/>
      <c r="F27" s="76"/>
      <c r="G27" s="64"/>
      <c r="H27" s="62" t="s">
        <v>13</v>
      </c>
      <c r="I27" s="62" t="s">
        <v>14</v>
      </c>
      <c r="J27" s="62" t="s">
        <v>30</v>
      </c>
      <c r="K27" s="62" t="s">
        <v>31</v>
      </c>
      <c r="L27" s="62" t="s">
        <v>0</v>
      </c>
    </row>
    <row r="28" spans="1:12" ht="84" customHeight="1">
      <c r="A28" s="20">
        <v>10</v>
      </c>
      <c r="B28" s="55" t="s">
        <v>52</v>
      </c>
      <c r="C28" s="15">
        <v>3</v>
      </c>
      <c r="D28" s="38">
        <v>120</v>
      </c>
      <c r="E28" s="25"/>
      <c r="F28" s="26"/>
      <c r="G28" s="93" t="s">
        <v>32</v>
      </c>
      <c r="H28" s="27"/>
      <c r="I28" s="30"/>
      <c r="J28" s="17"/>
      <c r="K28" s="41"/>
      <c r="L28" s="42">
        <f>J28*K28</f>
        <v>0</v>
      </c>
    </row>
    <row r="29" spans="1:15" ht="45.75" customHeight="1">
      <c r="A29" s="20">
        <v>2</v>
      </c>
      <c r="B29" s="56" t="s">
        <v>39</v>
      </c>
      <c r="C29" s="18">
        <v>0.6</v>
      </c>
      <c r="D29" s="39">
        <v>600</v>
      </c>
      <c r="E29" s="25"/>
      <c r="F29" s="26"/>
      <c r="G29" s="94"/>
      <c r="H29" s="28"/>
      <c r="I29" s="21"/>
      <c r="J29" s="17"/>
      <c r="K29" s="41"/>
      <c r="L29" s="43">
        <f>J29*K29</f>
        <v>0</v>
      </c>
      <c r="O29" s="2" t="s">
        <v>6</v>
      </c>
    </row>
    <row r="30" spans="1:12" ht="70.5" customHeight="1">
      <c r="A30" s="20">
        <v>15</v>
      </c>
      <c r="B30" s="57" t="s">
        <v>46</v>
      </c>
      <c r="C30" s="15">
        <v>5</v>
      </c>
      <c r="D30" s="38">
        <v>20</v>
      </c>
      <c r="E30" s="25"/>
      <c r="F30" s="26"/>
      <c r="G30" s="94"/>
      <c r="H30" s="27"/>
      <c r="I30" s="30"/>
      <c r="J30" s="17"/>
      <c r="K30" s="41"/>
      <c r="L30" s="42">
        <f>J30*K30</f>
        <v>0</v>
      </c>
    </row>
    <row r="31" spans="1:12" ht="81" customHeight="1" thickBot="1">
      <c r="A31" s="20">
        <v>14</v>
      </c>
      <c r="B31" s="57" t="s">
        <v>41</v>
      </c>
      <c r="C31" s="15">
        <v>5</v>
      </c>
      <c r="D31" s="38">
        <v>20</v>
      </c>
      <c r="E31" s="25"/>
      <c r="F31" s="26"/>
      <c r="G31" s="94"/>
      <c r="H31" s="27"/>
      <c r="I31" s="30"/>
      <c r="J31" s="17"/>
      <c r="K31" s="41"/>
      <c r="L31" s="42">
        <f>J31*K31</f>
        <v>0</v>
      </c>
    </row>
    <row r="32" spans="1:12" ht="52.5" customHeight="1" thickBot="1">
      <c r="A32" s="20">
        <v>19</v>
      </c>
      <c r="B32" s="53" t="s">
        <v>44</v>
      </c>
      <c r="C32" s="18">
        <v>5</v>
      </c>
      <c r="D32" s="40">
        <v>68</v>
      </c>
      <c r="E32" s="25"/>
      <c r="F32" s="26"/>
      <c r="G32" s="94"/>
      <c r="H32" s="29"/>
      <c r="I32" s="21"/>
      <c r="J32" s="17"/>
      <c r="K32" s="41"/>
      <c r="L32" s="43">
        <f>J32*K32</f>
        <v>0</v>
      </c>
    </row>
    <row r="33" spans="1:12" ht="23.25" customHeight="1">
      <c r="A33" s="119" t="s">
        <v>60</v>
      </c>
      <c r="B33" s="86" t="s">
        <v>10</v>
      </c>
      <c r="C33" s="122" t="s">
        <v>15</v>
      </c>
      <c r="D33" s="84" t="s">
        <v>56</v>
      </c>
      <c r="E33" s="76" t="s">
        <v>5</v>
      </c>
      <c r="F33" s="76" t="s">
        <v>29</v>
      </c>
      <c r="G33" s="78" t="s">
        <v>61</v>
      </c>
      <c r="H33" s="79"/>
      <c r="I33" s="79"/>
      <c r="J33" s="79"/>
      <c r="K33" s="79"/>
      <c r="L33" s="80"/>
    </row>
    <row r="34" spans="1:12" ht="54" customHeight="1">
      <c r="A34" s="120"/>
      <c r="B34" s="87"/>
      <c r="C34" s="107"/>
      <c r="D34" s="84"/>
      <c r="E34" s="76"/>
      <c r="F34" s="76"/>
      <c r="G34" s="99" t="s">
        <v>2</v>
      </c>
      <c r="H34" s="100"/>
      <c r="I34" s="101"/>
      <c r="J34" s="62" t="s">
        <v>9</v>
      </c>
      <c r="K34" s="62" t="s">
        <v>31</v>
      </c>
      <c r="L34" s="63" t="s">
        <v>0</v>
      </c>
    </row>
    <row r="35" spans="1:12" ht="62.25" customHeight="1">
      <c r="A35" s="46">
        <v>9</v>
      </c>
      <c r="B35" s="58" t="s">
        <v>53</v>
      </c>
      <c r="C35" s="36">
        <v>5</v>
      </c>
      <c r="D35" s="37">
        <v>400</v>
      </c>
      <c r="E35" s="25"/>
      <c r="F35" s="26"/>
      <c r="G35" s="96" t="s">
        <v>2</v>
      </c>
      <c r="H35" s="97"/>
      <c r="I35" s="98"/>
      <c r="J35" s="22"/>
      <c r="K35" s="44"/>
      <c r="L35" s="45">
        <f>J35*K35</f>
        <v>0</v>
      </c>
    </row>
    <row r="36" spans="1:12" ht="56.25" customHeight="1">
      <c r="A36" s="46">
        <v>11</v>
      </c>
      <c r="B36" s="59" t="s">
        <v>54</v>
      </c>
      <c r="C36" s="18">
        <v>5</v>
      </c>
      <c r="D36" s="37">
        <v>100</v>
      </c>
      <c r="E36" s="25"/>
      <c r="F36" s="26"/>
      <c r="G36" s="81" t="s">
        <v>2</v>
      </c>
      <c r="H36" s="82"/>
      <c r="I36" s="83"/>
      <c r="J36" s="22"/>
      <c r="K36" s="44"/>
      <c r="L36" s="45">
        <f>J36*K36</f>
        <v>0</v>
      </c>
    </row>
    <row r="37" spans="1:12" ht="65.25" customHeight="1" thickBot="1">
      <c r="A37" s="46">
        <v>16</v>
      </c>
      <c r="B37" s="56" t="s">
        <v>55</v>
      </c>
      <c r="C37" s="18">
        <v>5</v>
      </c>
      <c r="D37" s="37">
        <v>200</v>
      </c>
      <c r="E37" s="25"/>
      <c r="F37" s="26"/>
      <c r="G37" s="81" t="s">
        <v>2</v>
      </c>
      <c r="H37" s="82"/>
      <c r="I37" s="83"/>
      <c r="J37" s="22"/>
      <c r="K37" s="44"/>
      <c r="L37" s="45">
        <f>J37*K37</f>
        <v>0</v>
      </c>
    </row>
    <row r="38" spans="1:12" ht="65.25" customHeight="1" thickBot="1">
      <c r="A38" s="46">
        <v>17</v>
      </c>
      <c r="B38" s="53" t="s">
        <v>42</v>
      </c>
      <c r="C38" s="18">
        <v>5</v>
      </c>
      <c r="D38" s="37">
        <v>72</v>
      </c>
      <c r="E38" s="25"/>
      <c r="F38" s="26"/>
      <c r="G38" s="81" t="s">
        <v>2</v>
      </c>
      <c r="H38" s="82"/>
      <c r="I38" s="83"/>
      <c r="J38" s="22"/>
      <c r="K38" s="44"/>
      <c r="L38" s="45">
        <f>J38*K38</f>
        <v>0</v>
      </c>
    </row>
    <row r="39" spans="1:12" s="5" customFormat="1" ht="80.25" customHeight="1" thickBot="1">
      <c r="A39" s="46">
        <v>18</v>
      </c>
      <c r="B39" s="60" t="s">
        <v>43</v>
      </c>
      <c r="C39" s="36">
        <v>5</v>
      </c>
      <c r="D39" s="37">
        <v>132</v>
      </c>
      <c r="E39" s="25"/>
      <c r="F39" s="26"/>
      <c r="G39" s="81" t="s">
        <v>2</v>
      </c>
      <c r="H39" s="82"/>
      <c r="I39" s="83"/>
      <c r="J39" s="22"/>
      <c r="K39" s="44"/>
      <c r="L39" s="45">
        <f>J39*K39</f>
        <v>0</v>
      </c>
    </row>
    <row r="40" spans="1:12" ht="54" customHeight="1">
      <c r="A40" s="70"/>
      <c r="B40" s="71"/>
      <c r="C40" s="71"/>
      <c r="D40" s="71"/>
      <c r="E40" s="71"/>
      <c r="F40" s="71"/>
      <c r="G40" s="71"/>
      <c r="H40" s="71"/>
      <c r="I40" s="71"/>
      <c r="J40" s="72"/>
      <c r="K40" s="73" t="s">
        <v>33</v>
      </c>
      <c r="L40" s="74">
        <f>SUM(L16:L25,L28:L32,L35:L39)</f>
        <v>0</v>
      </c>
    </row>
    <row r="41" spans="1:12" ht="129.75" customHeight="1">
      <c r="A41" s="102" t="s">
        <v>70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4"/>
    </row>
    <row r="42" spans="1:12" ht="24.75" customHeight="1">
      <c r="A42" s="75"/>
      <c r="B42" s="92"/>
      <c r="C42" s="92"/>
      <c r="D42" s="9"/>
      <c r="E42" s="10"/>
      <c r="F42" s="11"/>
      <c r="G42" s="9"/>
      <c r="H42" s="9"/>
      <c r="I42" s="9"/>
      <c r="J42" s="9"/>
      <c r="K42" s="9"/>
      <c r="L42" s="9"/>
    </row>
    <row r="43" spans="1:12" ht="21.75" customHeight="1">
      <c r="A43" s="8"/>
      <c r="B43" s="91"/>
      <c r="C43" s="91"/>
      <c r="D43" s="9"/>
      <c r="E43" s="10"/>
      <c r="F43" s="11"/>
      <c r="G43" s="9"/>
      <c r="H43" s="9"/>
      <c r="I43" s="24"/>
      <c r="J43" s="24"/>
      <c r="K43" s="24"/>
      <c r="L43" s="24"/>
    </row>
    <row r="44" spans="1:12" ht="15">
      <c r="A44" s="8"/>
      <c r="B44" s="91"/>
      <c r="C44" s="91"/>
      <c r="D44" s="9"/>
      <c r="E44" s="10"/>
      <c r="F44" s="11"/>
      <c r="G44" s="9"/>
      <c r="H44" s="9"/>
      <c r="I44" s="24"/>
      <c r="J44" s="24"/>
      <c r="K44" s="24"/>
      <c r="L44" s="24"/>
    </row>
    <row r="45" spans="2:3" ht="15">
      <c r="B45" s="48"/>
      <c r="C45" s="48"/>
    </row>
  </sheetData>
  <sheetProtection/>
  <mergeCells count="44">
    <mergeCell ref="A1:L2"/>
    <mergeCell ref="A10:L10"/>
    <mergeCell ref="E33:E34"/>
    <mergeCell ref="A6:D9"/>
    <mergeCell ref="A33:A34"/>
    <mergeCell ref="A26:A27"/>
    <mergeCell ref="C33:C34"/>
    <mergeCell ref="C26:C27"/>
    <mergeCell ref="G33:L33"/>
    <mergeCell ref="B13:B15"/>
    <mergeCell ref="G39:I39"/>
    <mergeCell ref="A41:L41"/>
    <mergeCell ref="E3:H7"/>
    <mergeCell ref="E8:H9"/>
    <mergeCell ref="J14:J15"/>
    <mergeCell ref="F26:F27"/>
    <mergeCell ref="D33:D34"/>
    <mergeCell ref="D26:D27"/>
    <mergeCell ref="A13:A15"/>
    <mergeCell ref="B44:C44"/>
    <mergeCell ref="B42:C42"/>
    <mergeCell ref="B43:C43"/>
    <mergeCell ref="G26:L26"/>
    <mergeCell ref="G28:G32"/>
    <mergeCell ref="B26:B27"/>
    <mergeCell ref="G35:I35"/>
    <mergeCell ref="G38:I38"/>
    <mergeCell ref="G34:I34"/>
    <mergeCell ref="G37:I37"/>
    <mergeCell ref="G36:I36"/>
    <mergeCell ref="F33:F34"/>
    <mergeCell ref="D13:D15"/>
    <mergeCell ref="B33:B34"/>
    <mergeCell ref="I3:L5"/>
    <mergeCell ref="I9:L9"/>
    <mergeCell ref="I6:L8"/>
    <mergeCell ref="E26:E27"/>
    <mergeCell ref="L14:L15"/>
    <mergeCell ref="E13:E15"/>
    <mergeCell ref="K14:K15"/>
    <mergeCell ref="A11:L11"/>
    <mergeCell ref="F13:F15"/>
    <mergeCell ref="G13:L13"/>
    <mergeCell ref="C13:C15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0" r:id="rId2"/>
  <headerFooter>
    <oddFooter>&amp;CPágina &amp;P de &amp;N</oddFooter>
  </headerFooter>
  <rowBreaks count="1" manualBreakCount="1">
    <brk id="25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MARCELA OLIVEIRA SOARES GUEDES</cp:lastModifiedBy>
  <cp:lastPrinted>2019-10-01T13:56:14Z</cp:lastPrinted>
  <dcterms:created xsi:type="dcterms:W3CDTF">2013-05-14T14:12:05Z</dcterms:created>
  <dcterms:modified xsi:type="dcterms:W3CDTF">2020-09-18T22:19:51Z</dcterms:modified>
  <cp:category/>
  <cp:version/>
  <cp:contentType/>
  <cp:contentStatus/>
</cp:coreProperties>
</file>